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<sst xmlns="http://schemas.openxmlformats.org/spreadsheetml/2006/main" count="88" uniqueCount="61">
  <si>
    <t>Predmet</t>
  </si>
  <si>
    <t>BETONSKI MOSTOVI</t>
  </si>
  <si>
    <t>Studije</t>
  </si>
  <si>
    <t>SPEC</t>
  </si>
  <si>
    <t>Program</t>
  </si>
  <si>
    <t>GRAĐEVINARSTVO</t>
  </si>
  <si>
    <t>Fakultet</t>
  </si>
  <si>
    <t>GRAĐEVINSKI FAKULTET</t>
  </si>
  <si>
    <t>Broj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</si>
  <si>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</si>
  <si>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</si>
  <si>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</si>
  <si>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</si>
  <si>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</si>
  <si>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</si>
  <si>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</si>
  <si>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</si>
  <si>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2018</t>
  </si>
  <si>
    <t>B</t>
  </si>
  <si>
    <t>2012</t>
  </si>
  <si>
    <t>S</t>
  </si>
  <si>
    <t>21</t>
  </si>
  <si>
    <t>22</t>
  </si>
  <si>
    <t>11</t>
  </si>
  <si>
    <t>35</t>
  </si>
  <si>
    <t>Filip</t>
  </si>
  <si>
    <t>Perunović</t>
  </si>
  <si>
    <t>19</t>
  </si>
  <si>
    <t>68</t>
  </si>
  <si>
    <t>Boško</t>
  </si>
  <si>
    <t>Jelić</t>
  </si>
  <si>
    <t>20</t>
  </si>
  <si>
    <t>69</t>
  </si>
  <si>
    <t>Ivo</t>
  </si>
  <si>
    <t>Martinović</t>
  </si>
  <si>
    <t>70</t>
  </si>
  <si>
    <t>Minela</t>
  </si>
  <si>
    <t>Destanović</t>
  </si>
  <si>
    <t>72</t>
  </si>
  <si>
    <t>Sarić</t>
  </si>
  <si>
    <t>semestralni rad</t>
  </si>
  <si>
    <t>I kol</t>
  </si>
  <si>
    <t>II kol</t>
  </si>
  <si>
    <t>max 20</t>
  </si>
  <si>
    <t>prisustvo</t>
  </si>
  <si>
    <t>max3</t>
  </si>
  <si>
    <t>max 17</t>
  </si>
  <si>
    <t>prezentacija</t>
  </si>
  <si>
    <t>popravni I kol</t>
  </si>
  <si>
    <t>Ukuppno</t>
  </si>
  <si>
    <t>max 100</t>
  </si>
  <si>
    <t>popravni II 
kolokvijum</t>
  </si>
  <si>
    <t>zavrsni ispit</t>
  </si>
  <si>
    <t xml:space="preserve">popravni zavrsni </t>
  </si>
  <si>
    <t>Ocjena</t>
  </si>
  <si>
    <t>sept I termin</t>
  </si>
  <si>
    <t>sept II termin</t>
  </si>
  <si>
    <t>zavrsni</t>
  </si>
  <si>
    <t>Predmetni nastavnik:</t>
  </si>
  <si>
    <t>Doc. dr Željka Radovanović, dipl.inž.građ.</t>
  </si>
  <si>
    <t>Završni ispit, usmeo ispitivanje, će biti održan u ponedeljak 2.09.2019. u kabinetu 120, u 10.00.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</si>
</sst>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7109375" style="0" bestFit="1" customWidth="1"/>
    <col min="2" max="2" width="21.851562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tabSelected="1" zoomScalePageLayoutView="0" workbookViewId="0" topLeftCell="B1">
      <selection activeCell="H22" sqref="H22"/>
    </sheetView>
  </sheetViews>
  <sheetFormatPr defaultColWidth="9.140625" defaultRowHeight="15"/>
  <cols>
    <col min="1" max="1" width="6.57421875" style="0" hidden="1" customWidth="1"/>
    <col min="2" max="2" width="6.57421875" style="0" bestFit="1" customWidth="1"/>
    <col min="3" max="5" width="10.8515625" style="0" bestFit="1" customWidth="1"/>
    <col min="6" max="8" width="6.57421875" style="0" bestFit="1" customWidth="1"/>
    <col min="9" max="9" width="10.28125" style="3" customWidth="1"/>
    <col min="10" max="10" width="14.8515625" style="3" customWidth="1"/>
    <col min="11" max="11" width="12.57421875" style="3" customWidth="1"/>
    <col min="12" max="12" width="9.140625" style="8" customWidth="1"/>
    <col min="13" max="13" width="10.7109375" style="9" customWidth="1"/>
    <col min="14" max="14" width="9.140625" style="9" customWidth="1"/>
    <col min="15" max="17" width="11.8515625" style="9" customWidth="1"/>
    <col min="18" max="18" width="9.00390625" style="23" customWidth="1"/>
    <col min="19" max="19" width="8.140625" style="23" customWidth="1"/>
    <col min="20" max="20" width="9.57421875" style="23" customWidth="1"/>
    <col min="21" max="21" width="8.00390625" style="23" customWidth="1"/>
    <col min="22" max="22" width="8.57421875" style="23" customWidth="1"/>
    <col min="23" max="23" width="10.00390625" style="23" customWidth="1"/>
    <col min="24" max="24" width="9.140625" style="17" customWidth="1"/>
    <col min="25" max="25" width="9.140625" style="18" customWidth="1"/>
  </cols>
  <sheetData>
    <row r="1" spans="1:25" ht="36" customHeight="1">
      <c r="A1" s="1"/>
      <c r="B1" s="1"/>
      <c r="C1" s="1"/>
      <c r="D1" s="1"/>
      <c r="E1" s="1"/>
      <c r="F1" s="1"/>
      <c r="G1" s="1"/>
      <c r="H1" s="1"/>
      <c r="I1" s="2" t="s">
        <v>44</v>
      </c>
      <c r="J1" s="2" t="s">
        <v>40</v>
      </c>
      <c r="K1" s="2" t="s">
        <v>47</v>
      </c>
      <c r="L1" s="6" t="s">
        <v>41</v>
      </c>
      <c r="M1" s="10" t="s">
        <v>48</v>
      </c>
      <c r="N1" s="11" t="s">
        <v>42</v>
      </c>
      <c r="O1" s="10" t="s">
        <v>51</v>
      </c>
      <c r="P1" s="10" t="s">
        <v>52</v>
      </c>
      <c r="Q1" s="10" t="s">
        <v>53</v>
      </c>
      <c r="R1" s="19" t="s">
        <v>55</v>
      </c>
      <c r="S1" s="20"/>
      <c r="T1" s="21"/>
      <c r="U1" s="19" t="s">
        <v>56</v>
      </c>
      <c r="V1" s="20"/>
      <c r="W1" s="21"/>
      <c r="X1" s="12" t="s">
        <v>49</v>
      </c>
      <c r="Y1" s="13" t="s">
        <v>54</v>
      </c>
    </row>
    <row r="2" spans="1:25" ht="1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2" t="s">
        <v>45</v>
      </c>
      <c r="J2" s="2" t="s">
        <v>46</v>
      </c>
      <c r="K2" s="2" t="s">
        <v>43</v>
      </c>
      <c r="L2" s="5" t="s">
        <v>43</v>
      </c>
      <c r="M2" s="14" t="s">
        <v>43</v>
      </c>
      <c r="N2" s="14" t="s">
        <v>43</v>
      </c>
      <c r="O2" s="11" t="s">
        <v>43</v>
      </c>
      <c r="P2" s="11" t="s">
        <v>43</v>
      </c>
      <c r="Q2" s="11" t="s">
        <v>43</v>
      </c>
      <c r="R2" s="12" t="s">
        <v>41</v>
      </c>
      <c r="S2" s="12" t="s">
        <v>42</v>
      </c>
      <c r="T2" s="12" t="s">
        <v>57</v>
      </c>
      <c r="U2" s="12" t="s">
        <v>41</v>
      </c>
      <c r="V2" s="12" t="s">
        <v>42</v>
      </c>
      <c r="W2" s="12" t="s">
        <v>57</v>
      </c>
      <c r="X2" s="11" t="s">
        <v>50</v>
      </c>
      <c r="Y2" s="12"/>
    </row>
    <row r="3" spans="1:25" ht="15">
      <c r="A3" s="1" t="s">
        <v>23</v>
      </c>
      <c r="B3" s="1" t="s">
        <v>24</v>
      </c>
      <c r="C3" s="1" t="s">
        <v>17</v>
      </c>
      <c r="D3" s="1" t="s">
        <v>25</v>
      </c>
      <c r="E3" s="1" t="s">
        <v>26</v>
      </c>
      <c r="F3" s="1" t="s">
        <v>18</v>
      </c>
      <c r="G3" s="1" t="s">
        <v>16</v>
      </c>
      <c r="H3" s="1" t="s">
        <v>19</v>
      </c>
      <c r="I3" s="2">
        <v>0</v>
      </c>
      <c r="J3" s="4">
        <v>9</v>
      </c>
      <c r="K3" s="2">
        <v>8</v>
      </c>
      <c r="L3" s="7">
        <v>12</v>
      </c>
      <c r="M3" s="15"/>
      <c r="N3" s="15">
        <v>7.5</v>
      </c>
      <c r="O3" s="15"/>
      <c r="P3" s="15"/>
      <c r="Q3" s="15">
        <v>7</v>
      </c>
      <c r="R3" s="22"/>
      <c r="S3" s="22"/>
      <c r="T3" s="22"/>
      <c r="U3" s="22"/>
      <c r="V3" s="22"/>
      <c r="W3" s="22"/>
      <c r="X3" s="11">
        <f>I3+J3+K3+MAX(L3,M3)+MAX(N3,O3)+MAX(P3,Q3)</f>
        <v>43.5</v>
      </c>
      <c r="Y3" s="12" t="str">
        <f>IF(X3&lt;50,"F",IF(X3&lt;60,"E",IF(X3&lt;70,"D",IF(X3&lt;80,"C",IF(X3&lt;90,"B","A")))))</f>
        <v>F</v>
      </c>
    </row>
    <row r="4" spans="1:25" ht="15">
      <c r="A4" s="1" t="s">
        <v>27</v>
      </c>
      <c r="B4" s="1" t="s">
        <v>28</v>
      </c>
      <c r="C4" s="1" t="s">
        <v>17</v>
      </c>
      <c r="D4" s="1" t="s">
        <v>29</v>
      </c>
      <c r="E4" s="1" t="s">
        <v>30</v>
      </c>
      <c r="F4" s="1" t="s">
        <v>20</v>
      </c>
      <c r="G4" s="1" t="s">
        <v>16</v>
      </c>
      <c r="H4" s="1" t="s">
        <v>19</v>
      </c>
      <c r="I4" s="2">
        <v>0</v>
      </c>
      <c r="J4" s="4"/>
      <c r="K4" s="2"/>
      <c r="L4" s="5">
        <v>0</v>
      </c>
      <c r="M4" s="16"/>
      <c r="N4" s="15"/>
      <c r="O4" s="15"/>
      <c r="P4" s="15"/>
      <c r="Q4" s="15"/>
      <c r="R4" s="22"/>
      <c r="S4" s="22"/>
      <c r="T4" s="22"/>
      <c r="U4" s="22"/>
      <c r="V4" s="22"/>
      <c r="W4" s="22"/>
      <c r="X4" s="11">
        <f>I4+J4+K4+MAX(L4,M4)+MAX(N4,O4)+MAX(P4,Q4)</f>
        <v>0</v>
      </c>
      <c r="Y4" s="12" t="str">
        <f>IF(X4&lt;50,"F",IF(X4&lt;60,"E",IF(X4&lt;70,"D",IF(X4&lt;80,"C",IF(X4&lt;90,"B","A")))))</f>
        <v>F</v>
      </c>
    </row>
    <row r="5" spans="1:25" ht="15">
      <c r="A5" s="1" t="s">
        <v>31</v>
      </c>
      <c r="B5" s="1" t="s">
        <v>32</v>
      </c>
      <c r="C5" s="1" t="s">
        <v>17</v>
      </c>
      <c r="D5" s="1" t="s">
        <v>33</v>
      </c>
      <c r="E5" s="1" t="s">
        <v>34</v>
      </c>
      <c r="F5" s="1" t="s">
        <v>20</v>
      </c>
      <c r="G5" s="1" t="s">
        <v>16</v>
      </c>
      <c r="H5" s="1" t="s">
        <v>19</v>
      </c>
      <c r="I5" s="2">
        <v>0</v>
      </c>
      <c r="J5" s="4"/>
      <c r="K5" s="2"/>
      <c r="L5" s="5">
        <v>0</v>
      </c>
      <c r="M5" s="11">
        <v>0</v>
      </c>
      <c r="N5" s="15"/>
      <c r="O5" s="15"/>
      <c r="P5" s="15"/>
      <c r="Q5" s="15"/>
      <c r="R5" s="22"/>
      <c r="S5" s="22"/>
      <c r="T5" s="22"/>
      <c r="U5" s="22"/>
      <c r="V5" s="22"/>
      <c r="W5" s="22"/>
      <c r="X5" s="11">
        <f>I5+J5+K5+MAX(L5,M5)+MAX(N5,O5)+MAX(P5,Q5)</f>
        <v>0</v>
      </c>
      <c r="Y5" s="12" t="str">
        <f>IF(X5&lt;50,"F",IF(X5&lt;60,"E",IF(X5&lt;70,"D",IF(X5&lt;80,"C",IF(X5&lt;90,"B","A")))))</f>
        <v>F</v>
      </c>
    </row>
    <row r="6" spans="1:25" ht="15">
      <c r="A6" s="1" t="s">
        <v>21</v>
      </c>
      <c r="B6" s="1" t="s">
        <v>35</v>
      </c>
      <c r="C6" s="1" t="s">
        <v>17</v>
      </c>
      <c r="D6" s="1" t="s">
        <v>36</v>
      </c>
      <c r="E6" s="1" t="s">
        <v>37</v>
      </c>
      <c r="F6" s="1" t="s">
        <v>20</v>
      </c>
      <c r="G6" s="1" t="s">
        <v>16</v>
      </c>
      <c r="H6" s="1" t="s">
        <v>19</v>
      </c>
      <c r="I6" s="2">
        <v>2</v>
      </c>
      <c r="J6" s="4"/>
      <c r="K6" s="2">
        <v>11</v>
      </c>
      <c r="L6" s="5">
        <v>0</v>
      </c>
      <c r="M6" s="15">
        <v>10</v>
      </c>
      <c r="N6" s="15"/>
      <c r="O6" s="15"/>
      <c r="P6" s="15"/>
      <c r="Q6" s="15"/>
      <c r="R6" s="22"/>
      <c r="S6" s="22"/>
      <c r="T6" s="22"/>
      <c r="U6" s="22"/>
      <c r="V6" s="22"/>
      <c r="W6" s="22"/>
      <c r="X6" s="11">
        <f>I6+J6+K6+MAX(L6,M6)+MAX(N6,O6)+MAX(P6,Q6)</f>
        <v>23</v>
      </c>
      <c r="Y6" s="12" t="str">
        <f>IF(X6&lt;50,"F",IF(X6&lt;60,"E",IF(X6&lt;70,"D",IF(X6&lt;80,"C",IF(X6&lt;90,"B","A")))))</f>
        <v>F</v>
      </c>
    </row>
    <row r="7" spans="1:25" ht="15">
      <c r="A7" s="1" t="s">
        <v>22</v>
      </c>
      <c r="B7" s="1" t="s">
        <v>38</v>
      </c>
      <c r="C7" s="1" t="s">
        <v>17</v>
      </c>
      <c r="D7" s="1" t="s">
        <v>25</v>
      </c>
      <c r="E7" s="1" t="s">
        <v>39</v>
      </c>
      <c r="F7" s="1" t="s">
        <v>20</v>
      </c>
      <c r="G7" s="1" t="s">
        <v>16</v>
      </c>
      <c r="H7" s="1" t="s">
        <v>19</v>
      </c>
      <c r="I7" s="2">
        <v>0</v>
      </c>
      <c r="J7" s="4">
        <v>11</v>
      </c>
      <c r="K7" s="2"/>
      <c r="L7" s="5">
        <v>0</v>
      </c>
      <c r="M7" s="15">
        <v>0</v>
      </c>
      <c r="N7" s="15"/>
      <c r="O7" s="15"/>
      <c r="P7" s="15"/>
      <c r="Q7" s="15"/>
      <c r="R7" s="22">
        <v>8</v>
      </c>
      <c r="S7" s="22">
        <v>12</v>
      </c>
      <c r="T7" s="22"/>
      <c r="U7" s="22"/>
      <c r="V7" s="22"/>
      <c r="W7" s="22"/>
      <c r="X7" s="11">
        <f>I7+J7+K7+MAX(L7,M7,R7)+MAX(N7,O7,S7)+MAX(P7,Q7)</f>
        <v>31</v>
      </c>
      <c r="Y7" s="12" t="str">
        <f>IF(X7&lt;50,"F",IF(X7&lt;60,"E",IF(X7&lt;70,"D",IF(X7&lt;80,"C",IF(X7&lt;90,"B","A")))))</f>
        <v>F</v>
      </c>
    </row>
    <row r="9" spans="1:19" ht="15">
      <c r="A9" s="9"/>
      <c r="B9" t="s">
        <v>60</v>
      </c>
      <c r="S9" s="23" t="s">
        <v>58</v>
      </c>
    </row>
    <row r="10" ht="15">
      <c r="R10" s="23" t="s">
        <v>59</v>
      </c>
    </row>
  </sheetData>
  <sheetProtection/>
  <mergeCells count="2">
    <mergeCell ref="R1:T1"/>
    <mergeCell ref="U1:W1"/>
  </mergeCells>
  <conditionalFormatting sqref="Y3:Y7">
    <cfRule type="cellIs" priority="1" dxfId="1" operator="equal" stopIfTrue="1">
      <formula>"F"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Windows User</cp:lastModifiedBy>
  <cp:lastPrinted>2019-05-29T08:22:49Z</cp:lastPrinted>
  <dcterms:created xsi:type="dcterms:W3CDTF">2019-02-11T19:32:11Z</dcterms:created>
  <dcterms:modified xsi:type="dcterms:W3CDTF">2019-08-28T14:14:44Z</dcterms:modified>
  <cp:category/>
  <cp:version/>
  <cp:contentType/>
  <cp:contentStatus/>
</cp:coreProperties>
</file>